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IF\02 Tr\02.- SIRET\"/>
    </mc:Choice>
  </mc:AlternateContent>
  <bookViews>
    <workbookView xWindow="-108" yWindow="-108" windowWidth="23256" windowHeight="12456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E4" i="1"/>
  <c r="D4" i="1"/>
  <c r="C4" i="1"/>
  <c r="B4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F12" i="1" l="1"/>
  <c r="F4" i="1"/>
  <c r="E3" i="1"/>
  <c r="F3" i="1"/>
  <c r="B3" i="1"/>
  <c r="C3" i="1"/>
  <c r="D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<sst xmlns="http://schemas.openxmlformats.org/spreadsheetml/2006/main" count="27" uniqueCount="27">
  <si>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</si>
  <si>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</si>
  <si>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</si>
  <si>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</si>
  <si>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</si>
  <si>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</si>
  <si>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</si>
  <si>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</si>
  <si>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</si>
  <si>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</si>
  <si>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</si>
  <si>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</si>
  <si>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</si>
  <si>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</si>
  <si>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</si>
  <si>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</si>
  <si>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</si>
  <si>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</si>
  <si>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</si>
  <si>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</si>
  <si>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</si>
  <si>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</si>
  <si>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</si>
  <si>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</si>
  <si>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</si>
  <si>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</si>
  <si>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León
Estado Analítico del Activo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</si>
</sst>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165" fontId="2" fillId="0" borderId="4" xfId="16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746760</xdr:colOff>
      <xdr:row>28</xdr:row>
      <xdr:rowOff>38100</xdr:rowOff>
    </xdr:from>
    <xdr:to>
      <xdr:col>5</xdr:col>
      <xdr:colOff>127635</xdr:colOff>
      <xdr:row>35</xdr:row>
      <xdr:rowOff>15240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E5B6B8A-C83B-40EC-8F7A-4C2FC5450FFA}"/>
            </a:ext>
          </a:extLst>
        </xdr:cNvPr>
        <xdr:cNvSpPr txBox="1"/>
      </xdr:nvSpPr>
      <xdr:spPr>
        <a:xfrm>
          <a:off x="746760" y="4274820"/>
          <a:ext cx="7343775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ht="20.399999999999999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f>B4+B12</f>
        <v>22547296878.439995</v>
      </c>
      <c r="C3" s="8">
        <f t="shared" ref="C3:F3" si="0">C4+C12</f>
        <v>56989507822.720001</v>
      </c>
      <c r="D3" s="8">
        <f t="shared" si="0"/>
        <v>55495773153.629997</v>
      </c>
      <c r="E3" s="8">
        <f t="shared" si="0"/>
        <v>24041031547.530003</v>
      </c>
      <c r="F3" s="8">
        <f t="shared" si="0"/>
        <v>1493734669.0900059</v>
      </c>
    </row>
    <row r="4" spans="1:6" x14ac:dyDescent="0.2">
      <c r="A4" s="6" t="s">
        <v>7</v>
      </c>
      <c r="B4" s="8">
        <f>SUM(B5:B11)</f>
        <v>2276031520.5600004</v>
      </c>
      <c r="C4" s="8">
        <f t="shared" ref="C4:F4" si="1">SUM(C5:C11)</f>
        <v>54723452367.389999</v>
      </c>
      <c r="D4" s="8">
        <f t="shared" si="1"/>
        <v>53642812524.169998</v>
      </c>
      <c r="E4" s="8">
        <f t="shared" si="1"/>
        <v>3356671363.7799997</v>
      </c>
      <c r="F4" s="8">
        <f t="shared" si="1"/>
        <v>1080639843.2199996</v>
      </c>
    </row>
    <row r="5" spans="1:6" x14ac:dyDescent="0.2">
      <c r="A5" s="7" t="s">
        <v>8</v>
      </c>
      <c r="B5" s="9">
        <v>1823347800.5699999</v>
      </c>
      <c r="C5" s="9">
        <v>48827092337.330002</v>
      </c>
      <c r="D5" s="9">
        <v>47575247775.739998</v>
      </c>
      <c r="E5" s="9">
        <v>3075192362.1599994</v>
      </c>
      <c r="F5" s="8">
        <f>E5-B5</f>
        <v>1251844561.5899994</v>
      </c>
    </row>
    <row r="6" spans="1:6" x14ac:dyDescent="0.2">
      <c r="A6" s="7" t="s">
        <v>9</v>
      </c>
      <c r="B6" s="9">
        <v>23487024.130000003</v>
      </c>
      <c r="C6" s="9">
        <v>5468917288.4899998</v>
      </c>
      <c r="D6" s="9">
        <v>5463818212.3199997</v>
      </c>
      <c r="E6" s="9">
        <v>28586100.299999997</v>
      </c>
      <c r="F6" s="8">
        <f t="shared" ref="F6:F11" si="2">E6-B6</f>
        <v>5099076.1699999943</v>
      </c>
    </row>
    <row r="7" spans="1:6" x14ac:dyDescent="0.2">
      <c r="A7" s="7" t="s">
        <v>10</v>
      </c>
      <c r="B7" s="9">
        <v>374800670.30999994</v>
      </c>
      <c r="C7" s="9">
        <v>408299958.99000001</v>
      </c>
      <c r="D7" s="9">
        <v>571533295.31999993</v>
      </c>
      <c r="E7" s="9">
        <v>211567333.97999999</v>
      </c>
      <c r="F7" s="8">
        <f t="shared" si="2"/>
        <v>-163233336.32999995</v>
      </c>
    </row>
    <row r="8" spans="1:6" x14ac:dyDescent="0.2">
      <c r="A8" s="7" t="s">
        <v>11</v>
      </c>
      <c r="B8" s="9">
        <v>0</v>
      </c>
      <c r="C8" s="9">
        <v>0</v>
      </c>
      <c r="D8" s="9">
        <v>0</v>
      </c>
      <c r="E8" s="9">
        <v>0</v>
      </c>
      <c r="F8" s="8">
        <f t="shared" si="2"/>
        <v>0</v>
      </c>
    </row>
    <row r="9" spans="1:6" x14ac:dyDescent="0.2">
      <c r="A9" s="7" t="s">
        <v>12</v>
      </c>
      <c r="B9" s="9">
        <v>64536477.799999997</v>
      </c>
      <c r="C9" s="9">
        <v>18486915.580000002</v>
      </c>
      <c r="D9" s="9">
        <v>32213240.789999999</v>
      </c>
      <c r="E9" s="9">
        <v>50810152.590000011</v>
      </c>
      <c r="F9" s="8">
        <f t="shared" si="2"/>
        <v>-13726325.209999986</v>
      </c>
    </row>
    <row r="10" spans="1:6" x14ac:dyDescent="0.2">
      <c r="A10" s="7" t="s">
        <v>13</v>
      </c>
      <c r="B10" s="9">
        <v>-10966030.49</v>
      </c>
      <c r="C10" s="9">
        <v>0</v>
      </c>
      <c r="D10" s="9">
        <v>0</v>
      </c>
      <c r="E10" s="9">
        <v>-10966030.49</v>
      </c>
      <c r="F10" s="8">
        <f t="shared" si="2"/>
        <v>0</v>
      </c>
    </row>
    <row r="11" spans="1:6" x14ac:dyDescent="0.2">
      <c r="A11" s="7" t="s">
        <v>14</v>
      </c>
      <c r="B11" s="9">
        <v>825578.24</v>
      </c>
      <c r="C11" s="9">
        <v>655867</v>
      </c>
      <c r="D11" s="9">
        <v>0</v>
      </c>
      <c r="E11" s="9">
        <v>1481445.24</v>
      </c>
      <c r="F11" s="8">
        <f t="shared" si="2"/>
        <v>655867</v>
      </c>
    </row>
    <row r="12" spans="1:6" x14ac:dyDescent="0.2">
      <c r="A12" s="6" t="s">
        <v>15</v>
      </c>
      <c r="B12" s="8">
        <f>SUM(B13:B21)</f>
        <v>20271265357.879993</v>
      </c>
      <c r="C12" s="8">
        <f t="shared" ref="C12:F12" si="3">SUM(C13:C21)</f>
        <v>2266055455.3300004</v>
      </c>
      <c r="D12" s="8">
        <f t="shared" si="3"/>
        <v>1852960629.4599998</v>
      </c>
      <c r="E12" s="8">
        <f t="shared" si="3"/>
        <v>20684360183.750004</v>
      </c>
      <c r="F12" s="8">
        <f t="shared" si="3"/>
        <v>413094825.8700062</v>
      </c>
    </row>
    <row r="13" spans="1:6" x14ac:dyDescent="0.2">
      <c r="A13" s="7" t="s">
        <v>16</v>
      </c>
      <c r="B13" s="9">
        <v>183690245.19999999</v>
      </c>
      <c r="C13" s="9">
        <v>13981388.529999999</v>
      </c>
      <c r="D13" s="9">
        <v>6823401.7400000002</v>
      </c>
      <c r="E13" s="9">
        <v>190848231.99000001</v>
      </c>
      <c r="F13" s="8">
        <f t="shared" ref="F13:F21" si="4">E13-B13</f>
        <v>7157986.7900000215</v>
      </c>
    </row>
    <row r="14" spans="1:6" x14ac:dyDescent="0.2">
      <c r="A14" s="7" t="s">
        <v>17</v>
      </c>
      <c r="B14" s="9">
        <v>342935.86</v>
      </c>
      <c r="C14" s="9">
        <v>517200.61</v>
      </c>
      <c r="D14" s="9">
        <v>7376.72</v>
      </c>
      <c r="E14" s="9">
        <v>852759.75</v>
      </c>
      <c r="F14" s="8">
        <f t="shared" si="4"/>
        <v>509823.89</v>
      </c>
    </row>
    <row r="15" spans="1:6" x14ac:dyDescent="0.2">
      <c r="A15" s="7" t="s">
        <v>18</v>
      </c>
      <c r="B15" s="9">
        <v>19550177869.579994</v>
      </c>
      <c r="C15" s="9">
        <v>1228607303.0599999</v>
      </c>
      <c r="D15" s="9">
        <v>749549052.56999993</v>
      </c>
      <c r="E15" s="9">
        <v>20029236120.07</v>
      </c>
      <c r="F15" s="8">
        <f t="shared" si="4"/>
        <v>479058250.49000549</v>
      </c>
    </row>
    <row r="16" spans="1:6" x14ac:dyDescent="0.2">
      <c r="A16" s="7" t="s">
        <v>19</v>
      </c>
      <c r="B16" s="9">
        <v>2098496869.51</v>
      </c>
      <c r="C16" s="9">
        <v>931531669.37000012</v>
      </c>
      <c r="D16" s="9">
        <v>888886577.81999993</v>
      </c>
      <c r="E16" s="9">
        <v>2141141961.0600002</v>
      </c>
      <c r="F16" s="8">
        <f t="shared" si="4"/>
        <v>42645091.550000191</v>
      </c>
    </row>
    <row r="17" spans="1:6" x14ac:dyDescent="0.2">
      <c r="A17" s="7" t="s">
        <v>20</v>
      </c>
      <c r="B17" s="9">
        <v>156465785.21000001</v>
      </c>
      <c r="C17" s="9">
        <v>14402813.609999999</v>
      </c>
      <c r="D17" s="9">
        <v>8541148.4699999988</v>
      </c>
      <c r="E17" s="9">
        <v>162327450.35000002</v>
      </c>
      <c r="F17" s="8">
        <f t="shared" si="4"/>
        <v>5861665.1400000155</v>
      </c>
    </row>
    <row r="18" spans="1:6" x14ac:dyDescent="0.2">
      <c r="A18" s="7" t="s">
        <v>21</v>
      </c>
      <c r="B18" s="9">
        <v>-1714016926.9300001</v>
      </c>
      <c r="C18" s="9">
        <v>77015080.149999991</v>
      </c>
      <c r="D18" s="9">
        <v>199153072.13999996</v>
      </c>
      <c r="E18" s="9">
        <v>-1836154918.9199996</v>
      </c>
      <c r="F18" s="8">
        <f t="shared" si="4"/>
        <v>-122137991.98999953</v>
      </c>
    </row>
    <row r="19" spans="1:6" x14ac:dyDescent="0.2">
      <c r="A19" s="7" t="s">
        <v>22</v>
      </c>
      <c r="B19" s="9">
        <v>0</v>
      </c>
      <c r="C19" s="9">
        <v>0</v>
      </c>
      <c r="D19" s="9">
        <v>0</v>
      </c>
      <c r="E19" s="9">
        <v>0</v>
      </c>
      <c r="F19" s="8">
        <f t="shared" si="4"/>
        <v>0</v>
      </c>
    </row>
    <row r="20" spans="1:6" x14ac:dyDescent="0.2">
      <c r="A20" s="7" t="s">
        <v>23</v>
      </c>
      <c r="B20" s="9">
        <v>-33367558.890000001</v>
      </c>
      <c r="C20" s="9">
        <v>0</v>
      </c>
      <c r="D20" s="9">
        <v>0</v>
      </c>
      <c r="E20" s="9">
        <v>-33367558.890000001</v>
      </c>
      <c r="F20" s="8">
        <f t="shared" si="4"/>
        <v>0</v>
      </c>
    </row>
    <row r="21" spans="1:6" x14ac:dyDescent="0.2">
      <c r="A21" s="7" t="s">
        <v>24</v>
      </c>
      <c r="B21" s="9">
        <v>29476138.339999996</v>
      </c>
      <c r="C21" s="9">
        <v>0</v>
      </c>
      <c r="D21" s="9">
        <v>0</v>
      </c>
      <c r="E21" s="9">
        <v>29476138.339999996</v>
      </c>
      <c r="F21" s="8">
        <f t="shared" si="4"/>
        <v>0</v>
      </c>
    </row>
    <row r="23" spans="1:6" ht="13.2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Jonathan Edmundo Contreras Veloz</cp:lastModifiedBy>
  <cp:revision/>
  <dcterms:created xsi:type="dcterms:W3CDTF">2014-02-09T04:04:15Z</dcterms:created>
  <dcterms:modified xsi:type="dcterms:W3CDTF">2025-07-15T21:01:36Z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